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2120" windowHeight="8775" tabRatio="847" activeTab="0"/>
  </bookViews>
  <sheets>
    <sheet name="Sayfa1" sheetId="1" r:id="rId1"/>
    <sheet name="Sayfa2" sheetId="2" r:id="rId2"/>
  </sheets>
  <definedNames>
    <definedName name="_xlnm.Print_Area" localSheetId="0">'Sayfa1'!$A$1:$E$23</definedName>
  </definedNames>
  <calcPr fullCalcOnLoad="1"/>
</workbook>
</file>

<file path=xl/sharedStrings.xml><?xml version="1.0" encoding="utf-8"?>
<sst xmlns="http://schemas.openxmlformats.org/spreadsheetml/2006/main" count="24" uniqueCount="24">
  <si>
    <t>FİRMA</t>
  </si>
  <si>
    <t>TARİH</t>
  </si>
  <si>
    <t>KONU</t>
  </si>
  <si>
    <t>ADET</t>
  </si>
  <si>
    <t>İLGİLİ</t>
  </si>
  <si>
    <t>B.FİYATI</t>
  </si>
  <si>
    <t>AÇIKLAMALAR</t>
  </si>
  <si>
    <t>TOPLAM</t>
  </si>
  <si>
    <t>KDV</t>
  </si>
  <si>
    <t>DÖVİZ KURU</t>
  </si>
  <si>
    <t>GENEL TOPLAM</t>
  </si>
  <si>
    <t>TUTARI</t>
  </si>
  <si>
    <t>ÜRÜN KODU</t>
  </si>
  <si>
    <t>GERÇEK GÖRÜNTÜLERLE TANIŞMAYA HAZIRMISINIZ</t>
  </si>
  <si>
    <t>TELEFON : 0246 218 2 218-0506 609 58 39-0544 662 97 61</t>
  </si>
  <si>
    <t>www.maxiguvenlik.com  info@maxiguvenlik.com</t>
  </si>
  <si>
    <t>FİYAT TEKLİFİ</t>
  </si>
  <si>
    <t>İNTERNET CAFELER İÇİN</t>
  </si>
  <si>
    <t>IPC-K35</t>
  </si>
  <si>
    <t xml:space="preserve"> 3 Megapiksel HD IR Küp IP Kamera -Wifi + RJ 45 2,8 mm Lens,Görüş Açısı: 100°, 1/3" 3 Megapiksel CMOS,( 2304x1296) 20fps 3MP, 30fps 1080p , H.264/MJPEG Dual Codec, Çoklu Network Görüntüleme , Easy4ip bulut desteği , Renklide 0.78Lux/F2.0 , IR açıkken 0Lux/F2.0 , D-WDR, Day/Night(ICR) , AWB, AGC, BLC, HLC,3D-DNR, Flip , Mirror , Privacy Masking , IR Mesafesi 10m, 128Gb Micro SD Memory , Mikrofon , Hoparlör, Wifi , 1/1xAlarm , 1 Pır , RJ-45 (10/100Base-T) , Ölçüler Φ78.5mm×127.8mm(3.09’ x5.03’’)</t>
  </si>
  <si>
    <t>NVR2104HS-S2</t>
  </si>
  <si>
    <t xml:space="preserve"> 4 Kanal 1U Lite NVR 1/4 Kanal 1080p Gerçek Zamanlı Önizleme ve 6MP e Kadar Kayıt, 80Mbps Band Genişliği, 1xHDMI/1xVGA Eş Zamanlı Video Çıkışı, 1/4 Kanal Senkronize Gerçek Zamanlı Oynatma, 1/1xSes, H.264 Codec, 1xRJ45(100M), 6 TB'a kadar 1 Sata HDD, 2xUSB, DC12V , Ölçüler 260mm×224.9mm×47.6mm</t>
  </si>
  <si>
    <t>HARDDİSK</t>
  </si>
  <si>
    <t>SEAGATE SKYHAWK SV35 4TB 5900RPM 64MB SATA3 6Gbit/sn ST4000VX007 7/24 HDD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</si>
</sst>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_ ;\-#,##0.00\ "/>
    <numFmt numFmtId="181" formatCode="_-[$$-409]* #,##0.00_ ;_-[$$-409]* \-#,##0.00\ ;_-[$$-409]* &quot;-&quot;??_ ;_-@_ 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[$¥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omic Sans MS"/>
      <family val="4"/>
    </font>
    <font>
      <b/>
      <sz val="36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Black"/>
      <family val="2"/>
    </font>
    <font>
      <b/>
      <sz val="18"/>
      <color indexed="8"/>
      <name val="Arial Black"/>
      <family val="2"/>
    </font>
    <font>
      <b/>
      <sz val="10"/>
      <color indexed="8"/>
      <name val="Arial Black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omic Sans MS"/>
      <family val="4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omic Sans MS"/>
      <family val="4"/>
    </font>
    <font>
      <sz val="10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 Black"/>
      <family val="2"/>
    </font>
    <font>
      <b/>
      <sz val="18"/>
      <color theme="1"/>
      <name val="Arial Black"/>
      <family val="2"/>
    </font>
    <font>
      <b/>
      <sz val="10"/>
      <color theme="1"/>
      <name val="Arial Black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omic Sans MS"/>
      <family val="4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 style="double">
        <color indexed="31"/>
      </left>
      <right style="double">
        <color indexed="31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181" fontId="57" fillId="0" borderId="0" xfId="0" applyNumberFormat="1" applyFont="1" applyAlignment="1">
      <alignment vertical="center"/>
    </xf>
    <xf numFmtId="180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181" fontId="5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8" fillId="0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14" fontId="64" fillId="0" borderId="0" xfId="0" applyNumberFormat="1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2" fillId="0" borderId="0" xfId="48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11" xfId="0" applyFont="1" applyBorder="1" applyAlignment="1">
      <alignment horizontal="center" vertical="center"/>
    </xf>
    <xf numFmtId="4" fontId="65" fillId="0" borderId="11" xfId="0" applyNumberFormat="1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58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181" fontId="64" fillId="0" borderId="10" xfId="0" applyNumberFormat="1" applyFont="1" applyBorder="1" applyAlignment="1">
      <alignment vertical="center"/>
    </xf>
    <xf numFmtId="181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2" fillId="0" borderId="0" xfId="0" applyFont="1" applyBorder="1" applyAlignment="1">
      <alignment horizontal="right" vertical="center"/>
    </xf>
    <xf numFmtId="0" fontId="64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44" fontId="64" fillId="0" borderId="10" xfId="52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4" fontId="64" fillId="0" borderId="0" xfId="52" applyFont="1" applyBorder="1" applyAlignment="1">
      <alignment vertical="center"/>
    </xf>
    <xf numFmtId="0" fontId="7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73" fillId="0" borderId="0" xfId="0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0</xdr:rowOff>
    </xdr:from>
    <xdr:to>
      <xdr:col>4</xdr:col>
      <xdr:colOff>933450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5716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457200</xdr:colOff>
      <xdr:row>2</xdr:row>
      <xdr:rowOff>95250</xdr:rowOff>
    </xdr:from>
    <xdr:to>
      <xdr:col>4</xdr:col>
      <xdr:colOff>266700</xdr:colOff>
      <xdr:row>6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923925"/>
          <a:ext cx="7334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38100</xdr:rowOff>
    </xdr:from>
    <xdr:to>
      <xdr:col>1</xdr:col>
      <xdr:colOff>2057400</xdr:colOff>
      <xdr:row>1</xdr:row>
      <xdr:rowOff>628650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38100"/>
          <a:ext cx="16478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619125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5716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2400300</xdr:colOff>
      <xdr:row>2</xdr:row>
      <xdr:rowOff>47625</xdr:rowOff>
    </xdr:from>
    <xdr:to>
      <xdr:col>2</xdr:col>
      <xdr:colOff>133350</xdr:colOff>
      <xdr:row>6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876300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0</xdr:rowOff>
    </xdr:from>
    <xdr:to>
      <xdr:col>0</xdr:col>
      <xdr:colOff>800100</xdr:colOff>
      <xdr:row>7</xdr:row>
      <xdr:rowOff>361950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1666875"/>
          <a:ext cx="3524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904875</xdr:colOff>
      <xdr:row>7</xdr:row>
      <xdr:rowOff>19050</xdr:rowOff>
    </xdr:from>
    <xdr:to>
      <xdr:col>5</xdr:col>
      <xdr:colOff>228600</xdr:colOff>
      <xdr:row>7</xdr:row>
      <xdr:rowOff>419100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67475" y="1685925"/>
          <a:ext cx="3333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914400</xdr:colOff>
      <xdr:row>6</xdr:row>
      <xdr:rowOff>47625</xdr:rowOff>
    </xdr:from>
    <xdr:to>
      <xdr:col>1</xdr:col>
      <xdr:colOff>104775</xdr:colOff>
      <xdr:row>7</xdr:row>
      <xdr:rowOff>371475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1638300"/>
          <a:ext cx="3429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276225</xdr:colOff>
      <xdr:row>7</xdr:row>
      <xdr:rowOff>9525</xdr:rowOff>
    </xdr:from>
    <xdr:to>
      <xdr:col>4</xdr:col>
      <xdr:colOff>809625</xdr:colOff>
      <xdr:row>7</xdr:row>
      <xdr:rowOff>409575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38825" y="1676400"/>
          <a:ext cx="5334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47625</xdr:rowOff>
    </xdr:from>
    <xdr:to>
      <xdr:col>0</xdr:col>
      <xdr:colOff>400050</xdr:colOff>
      <xdr:row>7</xdr:row>
      <xdr:rowOff>371475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638300"/>
          <a:ext cx="4000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981075</xdr:colOff>
      <xdr:row>6</xdr:row>
      <xdr:rowOff>38100</xdr:rowOff>
    </xdr:from>
    <xdr:to>
      <xdr:col>1</xdr:col>
      <xdr:colOff>266700</xdr:colOff>
      <xdr:row>7</xdr:row>
      <xdr:rowOff>381000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1628775"/>
          <a:ext cx="438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38100</xdr:rowOff>
    </xdr:from>
    <xdr:to>
      <xdr:col>3</xdr:col>
      <xdr:colOff>866775</xdr:colOff>
      <xdr:row>7</xdr:row>
      <xdr:rowOff>438150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72050" y="1704975"/>
          <a:ext cx="5334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400050</xdr:colOff>
      <xdr:row>2</xdr:row>
      <xdr:rowOff>57150</xdr:rowOff>
    </xdr:from>
    <xdr:to>
      <xdr:col>5</xdr:col>
      <xdr:colOff>180975</xdr:colOff>
      <xdr:row>5</xdr:row>
      <xdr:rowOff>180975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62650" y="885825"/>
          <a:ext cx="79057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200025</xdr:colOff>
      <xdr:row>3</xdr:row>
      <xdr:rowOff>9525</xdr:rowOff>
    </xdr:from>
    <xdr:to>
      <xdr:col>3</xdr:col>
      <xdr:colOff>466725</xdr:colOff>
      <xdr:row>5</xdr:row>
      <xdr:rowOff>133350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91025" y="1028700"/>
          <a:ext cx="7143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2133600</xdr:colOff>
      <xdr:row>0</xdr:row>
      <xdr:rowOff>104775</xdr:rowOff>
    </xdr:from>
    <xdr:to>
      <xdr:col>3</xdr:col>
      <xdr:colOff>133350</xdr:colOff>
      <xdr:row>1</xdr:row>
      <xdr:rowOff>457200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104775"/>
          <a:ext cx="14859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xiguvenli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H13" sqref="H13"/>
    </sheetView>
  </sheetViews>
  <sheetFormatPr defaultColWidth="9.140625" defaultRowHeight="12.75"/>
  <cols>
    <col min="1" max="1" width="17.28125" style="1" bestFit="1" customWidth="1"/>
    <col min="2" max="2" width="45.57421875" style="1" customWidth="1"/>
    <col min="3" max="3" width="6.7109375" style="1" bestFit="1" customWidth="1"/>
    <col min="4" max="4" width="13.8515625" style="1" bestFit="1" customWidth="1"/>
    <col min="5" max="5" width="15.140625" style="1" bestFit="1" customWidth="1"/>
    <col min="6" max="6" width="4.140625" style="1" customWidth="1"/>
    <col min="7" max="16384" width="9.140625" style="1" customWidth="1"/>
  </cols>
  <sheetData>
    <row r="1" spans="1:5" ht="15" customHeight="1">
      <c r="A1" s="12"/>
      <c r="B1" s="13"/>
      <c r="C1" s="13"/>
      <c r="D1" s="13"/>
      <c r="E1" s="13"/>
    </row>
    <row r="2" spans="1:5" ht="50.25" customHeight="1">
      <c r="A2" s="13"/>
      <c r="B2" s="13"/>
      <c r="C2" s="13"/>
      <c r="D2" s="13"/>
      <c r="E2" s="13"/>
    </row>
    <row r="3" spans="1:5" ht="15" customHeight="1">
      <c r="A3" s="14" t="s">
        <v>0</v>
      </c>
      <c r="B3" s="15" t="s">
        <v>17</v>
      </c>
      <c r="C3" s="16"/>
      <c r="D3" s="16"/>
      <c r="E3" s="16"/>
    </row>
    <row r="4" spans="1:7" ht="15" customHeight="1">
      <c r="A4" s="14" t="s">
        <v>2</v>
      </c>
      <c r="B4" s="17" t="s">
        <v>16</v>
      </c>
      <c r="C4" s="16"/>
      <c r="D4" s="16"/>
      <c r="E4" s="16"/>
      <c r="F4" s="18"/>
      <c r="G4" s="18"/>
    </row>
    <row r="5" spans="1:7" ht="15" customHeight="1">
      <c r="A5" s="14" t="s">
        <v>4</v>
      </c>
      <c r="B5" s="17"/>
      <c r="C5" s="16"/>
      <c r="D5" s="16"/>
      <c r="E5" s="16"/>
      <c r="F5" s="18"/>
      <c r="G5" s="18"/>
    </row>
    <row r="6" spans="1:5" ht="15" customHeight="1">
      <c r="A6" s="14" t="s">
        <v>1</v>
      </c>
      <c r="B6" s="19">
        <v>42849</v>
      </c>
      <c r="C6" s="16"/>
      <c r="D6" s="16"/>
      <c r="E6" s="16"/>
    </row>
    <row r="7" spans="1:7" ht="6" customHeight="1">
      <c r="A7" s="14"/>
      <c r="B7" s="20"/>
      <c r="E7" s="21"/>
      <c r="F7" s="18"/>
      <c r="G7" s="18"/>
    </row>
    <row r="8" spans="1:7" ht="36.75" customHeight="1">
      <c r="A8" s="22" t="s">
        <v>13</v>
      </c>
      <c r="B8" s="23"/>
      <c r="C8" s="23"/>
      <c r="D8" s="23"/>
      <c r="E8" s="23"/>
      <c r="F8" s="18"/>
      <c r="G8" s="18"/>
    </row>
    <row r="9" spans="1:5" ht="4.5" customHeight="1" thickBot="1">
      <c r="A9" s="24"/>
      <c r="B9" s="25"/>
      <c r="C9" s="26"/>
      <c r="D9" s="27"/>
      <c r="E9" s="27"/>
    </row>
    <row r="10" spans="1:5" ht="16.5" thickBot="1" thickTop="1">
      <c r="A10" s="28" t="s">
        <v>12</v>
      </c>
      <c r="B10" s="28" t="s">
        <v>6</v>
      </c>
      <c r="C10" s="28" t="s">
        <v>3</v>
      </c>
      <c r="D10" s="29" t="s">
        <v>5</v>
      </c>
      <c r="E10" s="30" t="s">
        <v>11</v>
      </c>
    </row>
    <row r="11" spans="1:3" ht="3.75" customHeight="1" thickTop="1">
      <c r="A11" s="31"/>
      <c r="B11" s="32"/>
      <c r="C11" s="33"/>
    </row>
    <row r="12" spans="1:12" ht="153">
      <c r="A12" s="6" t="s">
        <v>18</v>
      </c>
      <c r="B12" s="10" t="s">
        <v>19</v>
      </c>
      <c r="C12" s="9">
        <v>1</v>
      </c>
      <c r="D12" s="5">
        <v>96</v>
      </c>
      <c r="E12" s="5">
        <f>D12*C12</f>
        <v>96</v>
      </c>
      <c r="G12" s="2"/>
      <c r="I12" s="3"/>
      <c r="J12" s="4"/>
      <c r="K12" s="4"/>
      <c r="L12" s="4"/>
    </row>
    <row r="13" spans="1:12" ht="102">
      <c r="A13" s="6" t="s">
        <v>20</v>
      </c>
      <c r="B13" s="11" t="s">
        <v>21</v>
      </c>
      <c r="C13" s="9">
        <v>1</v>
      </c>
      <c r="D13" s="5">
        <v>120</v>
      </c>
      <c r="E13" s="5">
        <f>D13*C13</f>
        <v>120</v>
      </c>
      <c r="G13" s="2"/>
      <c r="I13" s="3"/>
      <c r="J13" s="4"/>
      <c r="K13" s="4"/>
      <c r="L13" s="4"/>
    </row>
    <row r="14" spans="1:12" ht="25.5">
      <c r="A14" s="34" t="s">
        <v>22</v>
      </c>
      <c r="B14" s="7" t="s">
        <v>23</v>
      </c>
      <c r="C14" s="9">
        <v>1</v>
      </c>
      <c r="D14" s="5">
        <v>152.5</v>
      </c>
      <c r="E14" s="5">
        <f>D14*C14</f>
        <v>152.5</v>
      </c>
      <c r="G14" s="2"/>
      <c r="I14" s="3"/>
      <c r="J14" s="4"/>
      <c r="K14" s="4"/>
      <c r="L14" s="4"/>
    </row>
    <row r="15" spans="1:5" ht="15.75">
      <c r="A15" s="4"/>
      <c r="B15" s="4"/>
      <c r="C15" s="33"/>
      <c r="D15" s="35" t="s">
        <v>7</v>
      </c>
      <c r="E15" s="36">
        <f>SUM(E12:E14)</f>
        <v>368.5</v>
      </c>
    </row>
    <row r="16" spans="1:5" ht="15">
      <c r="A16" s="4"/>
      <c r="C16" s="33"/>
      <c r="D16" s="35" t="s">
        <v>8</v>
      </c>
      <c r="E16" s="37">
        <f>E15*0.18</f>
        <v>66.33</v>
      </c>
    </row>
    <row r="17" spans="1:7" ht="15">
      <c r="A17" s="4"/>
      <c r="B17" s="4"/>
      <c r="C17" s="33"/>
      <c r="D17" s="38"/>
      <c r="E17" s="37">
        <f>E16+E15</f>
        <v>434.83</v>
      </c>
      <c r="F17" s="4"/>
      <c r="G17" s="39"/>
    </row>
    <row r="18" spans="1:7" ht="15.75">
      <c r="A18" s="40"/>
      <c r="B18" s="41" t="s">
        <v>9</v>
      </c>
      <c r="C18" s="42">
        <v>3.65</v>
      </c>
      <c r="D18" s="43" t="s">
        <v>10</v>
      </c>
      <c r="E18" s="44">
        <f>E17*C18</f>
        <v>1587.1295</v>
      </c>
      <c r="F18" s="4"/>
      <c r="G18" s="4"/>
    </row>
    <row r="19" spans="1:7" ht="15.75">
      <c r="A19" s="40"/>
      <c r="B19" s="41"/>
      <c r="C19" s="45"/>
      <c r="D19" s="46"/>
      <c r="E19" s="47"/>
      <c r="F19" s="4"/>
      <c r="G19" s="4"/>
    </row>
    <row r="20" spans="1:7" ht="15.75">
      <c r="A20" s="40"/>
      <c r="B20" s="41"/>
      <c r="C20" s="45"/>
      <c r="D20" s="46"/>
      <c r="E20" s="47"/>
      <c r="F20" s="4"/>
      <c r="G20" s="4"/>
    </row>
    <row r="21" spans="1:7" ht="15.75">
      <c r="A21" s="40"/>
      <c r="B21" s="41"/>
      <c r="C21" s="45"/>
      <c r="D21" s="46"/>
      <c r="E21" s="47"/>
      <c r="F21" s="4"/>
      <c r="G21" s="4"/>
    </row>
    <row r="22" spans="1:5" s="48" customFormat="1" ht="18">
      <c r="A22" s="8" t="s">
        <v>14</v>
      </c>
      <c r="B22" s="8"/>
      <c r="C22" s="8"/>
      <c r="D22" s="8"/>
      <c r="E22" s="8"/>
    </row>
    <row r="23" s="49" customFormat="1" ht="18">
      <c r="A23" s="49" t="s">
        <v>15</v>
      </c>
    </row>
    <row r="24" s="50" customFormat="1" ht="14.25"/>
    <row r="25" s="50" customFormat="1" ht="14.25"/>
    <row r="26" s="50" customFormat="1" ht="14.25"/>
    <row r="27" s="50" customFormat="1" ht="14.25"/>
    <row r="28" s="50" customFormat="1" ht="14.25"/>
    <row r="29" s="50" customFormat="1" ht="14.25"/>
    <row r="30" s="50" customFormat="1" ht="14.25"/>
    <row r="31" s="50" customFormat="1" ht="14.25"/>
    <row r="32" ht="14.25">
      <c r="A32" s="50"/>
    </row>
    <row r="33" ht="14.25">
      <c r="A33" s="50"/>
    </row>
    <row r="34" ht="14.25">
      <c r="A34" s="50"/>
    </row>
  </sheetData>
  <sheetProtection/>
  <mergeCells count="3">
    <mergeCell ref="A22:E22"/>
    <mergeCell ref="C3:E6"/>
    <mergeCell ref="A8:E8"/>
  </mergeCells>
  <hyperlinks>
    <hyperlink ref="A8" r:id="rId1" display="www.maxiguvenlik.com"/>
  </hyperlinks>
  <printOptions/>
  <pageMargins left="0.4330708661417323" right="0.1968503937007874" top="0.28" bottom="0.5118110236220472" header="0.1968503937007874" footer="0.5118110236220472"/>
  <pageSetup orientation="portrait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2017-04-24T14:33:48Z</cp:lastPrinted>
  <dcterms:created xsi:type="dcterms:W3CDTF">2003-09-01T07:52:03Z</dcterms:created>
  <dcterms:modified xsi:type="dcterms:W3CDTF">2017-04-24T14:34:26Z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